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201" windowHeight="5196"/>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<sst xmlns="http://schemas.openxmlformats.org/spreadsheetml/2006/main" count="109" uniqueCount="106">
  <si>
    <t>采  购  合  同</t>
  </si>
  <si>
    <t xml:space="preserve">买方：绵阳流能粉体设备有限公司  </t>
  </si>
  <si>
    <t xml:space="preserve"> 合同编号：LNPE-20260312030-SJ</t>
  </si>
  <si>
    <t>卖方：浙江开山离心机械有限公司</t>
  </si>
  <si>
    <t xml:space="preserve"> 签订时间：2026/3/12</t>
  </si>
  <si>
    <t>结合双方实际，就买方采购设备材料事宜，依据相关法律法规规定，经协商一致，订立本合同，以求各方共同恪守</t>
  </si>
  <si>
    <t>第1条 产品</t>
  </si>
  <si>
    <t>1.1 产品信息及单价</t>
  </si>
  <si>
    <t>品名</t>
  </si>
  <si>
    <t>规格</t>
  </si>
  <si>
    <t>单位</t>
  </si>
  <si>
    <t>数量</t>
  </si>
  <si>
    <t>单价</t>
  </si>
  <si>
    <t>总金额</t>
  </si>
  <si>
    <t xml:space="preserve">备注  </t>
  </si>
  <si>
    <t xml:space="preserve">离心式空压机    </t>
  </si>
  <si>
    <t>H1000-5.5L    (T1500-2S)</t>
  </si>
  <si>
    <t>套</t>
  </si>
  <si>
    <r>
      <rPr>
        <sz val="9.5"/>
        <rFont val="微软雅黑"/>
        <charset val="134"/>
      </rPr>
      <t>260227项目用；1、要求流量≥205m3/min，P=0.55MPa，（低海拔500米）。高海拔1500米压力不低于0.46MPa。功率1000kw，电压10KV，防护等级IP23；工频空压机（电机要求：所有电机为新国标二级能效以上（GB/T 18163-2020））；2、带远程启停功能，启停方式：软启动，一个无源干接点（我方控制柜为一个干接点信号，空压机接受这个信号启动，断开信号停止）；3、冷却方式水冷，取消最后一级冷却器，冷却器材质不锈钢304；进出水口各1个且配配对法兰各1件；4、取消进气滤芯；闭式循环系统使用；5、进、出气口和进、出水口配配对法兰各1件；配齐密封垫片及不锈钢螺栓;；6、要求在启动阶段，±50kPa压力下，保证机器能正常启动；7、排气温度：145℃；8、空压机带外壳，外壳碳钢喷塑（带隔音、通风散热功能）运行噪音＜80分贝；9、空压机接收远程信号启停时，主电机需立即启停，无需等待油泵升温后再启动；10、所提供资料及设备制造标准满足行业标准及国家规范；11、使用地：内蒙古鄂尔多斯市；12、每套配齐放空消音器。</t>
    </r>
    <r>
      <rPr>
        <b/>
        <u/>
        <sz val="9.5"/>
        <color rgb="FFFF0000"/>
        <rFont val="微软雅黑"/>
        <charset val="134"/>
      </rPr>
      <t>此空压机外形尺寸与乐山协鑫一样</t>
    </r>
    <r>
      <rPr>
        <sz val="9.5"/>
        <rFont val="微软雅黑"/>
        <charset val="134"/>
      </rPr>
      <t xml:space="preserve">
其他要求：新能源行业用，整体禁铜锌，各类阀门、连接件严禁铜锌。详细要求见技术附件；
品牌:（整体设备无需出现生产厂商LOGO及公司名称）给出CAD三视图、流量压力曲线图，供电供水要求，流能按图签字订购   </t>
    </r>
  </si>
  <si>
    <t>8、空压机带外壳，外壳碳钢喷塑（带隔音、通风散热功能）；</t>
  </si>
  <si>
    <t>离心空压机外壳</t>
  </si>
  <si>
    <t>T1500-2S配套</t>
  </si>
  <si>
    <t xml:space="preserve">260227项目用，外壳碳钢喷塑（带隔音、通风散热功能）；       </t>
  </si>
  <si>
    <t>消音器</t>
  </si>
  <si>
    <t>260227项目用</t>
  </si>
  <si>
    <t>合同总价</t>
  </si>
  <si>
    <t>含税含运费</t>
  </si>
  <si>
    <t>乙方需要做安装告知</t>
  </si>
  <si>
    <t>设备中不允许有密码存在，源代码发货前交买方，后续买方使用过程中出现密码锁均按照10万元/次罚款。</t>
  </si>
  <si>
    <t>乙方供货范围中未详尽事宜、与用户要求不相符的配置均以用户意见为准、完全响应用户要求。</t>
  </si>
  <si>
    <t>备注：合同含税总金额（7392000元），含有13%专用增值税。合同不含税总金额为（6541592元）。税率变化时，不含税总金额保持不变，付款、发票均按不含税总金额加相应税率即可。</t>
  </si>
  <si>
    <t>1.2 合同总额包括:货物的设计、材料采购、制造、运输、指导安装、整体调试、培训和售后服务、随机专用工具、备品备件(含质保期内所需备件)、保险及服务各项税费及合同实施过程中不可预见费用等。</t>
  </si>
  <si>
    <t>1.3 合同产品应为全新。距生产日期不超过6个月，性能满足买方使用目的及相关标准。卖方交付产品时应当同时提供产品合格证、检验报告等技术资料。</t>
  </si>
  <si>
    <t>第2条 质量要求及质保期</t>
  </si>
  <si>
    <r>
      <rPr>
        <sz val="10"/>
        <rFont val="微软雅黑"/>
        <charset val="134"/>
      </rPr>
      <t>2.1产品质量标准或要求:按双方已签订的《技术协议》或图纸要求(以下简称技术协议)约定执行，产品的制造、材质、指定品牌的部件、检验、试验等应符合技术协议约定。</t>
    </r>
    <r>
      <rPr>
        <sz val="10"/>
        <color rgb="FFFF0000"/>
        <rFont val="微软雅黑"/>
        <charset val="134"/>
      </rPr>
      <t>发货请将出厂检验报告、产品合格证、说明书随货一起发出 。</t>
    </r>
  </si>
  <si>
    <t>2.2 产品及产品主要部件质量保证期以技术协议约定为准，技术协议无约定但国家有强制规定的，执行国家规定，国家无强制规定的，产品及产品主要部件质量。自性能考核合格之日起计算12个月或货到现场24个月，以先到为准。非买方原因。产品及产品主要部件在质量保证期内发生运行故障的，卖方应当在接到买方通知时起1个工作日内或者在协商确定的期限内免费整改、更换，并从完成整改、更换之日重新计算质量保证期。</t>
  </si>
  <si>
    <r>
      <rPr>
        <sz val="10"/>
        <rFont val="微软雅黑"/>
        <charset val="134"/>
      </rPr>
      <t xml:space="preserve">                                                                                                                                                                                                                                                                                                                                                                                                                                                                                                                                                                                                                                                                                                                                                                                                                                                                                                                                                                                                                                                                                                                                                                                                                                                                                                                                                                                                                                                                                                                                                                                                                                                                                                                                                                                                                                                                                                                                                                                                                                                                                                                                                                                                                                                                                                                                                                                                                                                                                                                                                                                                                                                                                                                                                                                                                                                                                                                                                                                                                                                                                                                                                                                                                                                 </t>
    </r>
  </si>
  <si>
    <t>第3条 交货方式、地点、时间</t>
  </si>
  <si>
    <t>3.1 交货方式、地点:买方指定项目现场安装并调试合格后交付</t>
  </si>
  <si>
    <t>3.2 交货时间：卖方应在26年5月30日前完成交货，将货发送至买方指定地点。每晚一日按合同总额1‰/日向买方支付违约金</t>
  </si>
  <si>
    <t>第4条 运输方式、费用负担</t>
  </si>
  <si>
    <t>以保护本合同标的物最适合的方式运输，运输费用、交货前的货损风险和安全责任均由卖方承担。</t>
  </si>
  <si>
    <t>第5条 产品包装</t>
  </si>
  <si>
    <t>5.1卖方根据产品情况确定包装方式，但必须满足:5.1.1 适合长途运输、多次搬运、装卸；5.1.2 具备良好的防潮、防湿、防震、防锈、防野蛮装卸等保护措施；5.1.3 有确保合同项下产品安全无误运达安装现场所必需的标识、符号、图案和文字说明。</t>
  </si>
  <si>
    <t>5.2 包装材料由卖方提供，包装费用由卖方承担，包装物不回收。</t>
  </si>
  <si>
    <t>5.3 装箱单上注明订单号和买方规定模版的送货单随货一起到现场，并将货物签收单传给买方公司。</t>
  </si>
  <si>
    <t>第6条 验收标准、方法及提出异议期限</t>
  </si>
  <si>
    <t>6.1货物送到买方指定地点时，双方应指派人员在指定的时间共同对产品和随机配件及产品资料等进行外观验收，外观验收的内容包括产地、生产厂家、生产日期、商标(品牌)、规格型号及数量、外观缺陷、产品合格证、检验报告。材质证明书等随机产品资料等。外观验收应当制作验收记录，参与验收的人员应当在记录上签名，验收结果和记录对双方有效。卖方未指派人员或参与人员无法确认授权情况参与共同外观验收,视为卖方授权买方单独验收并认可其验收结论。</t>
  </si>
  <si>
    <t>6.2 产品在外观验收时发现任何异常，卖方均应在 24 小时内提出切实可行的解决方案。并在方案确定的时间内使产品达到外观验收合格的条件，否则视为卖方交货不符，卖方应当承担违约责任，同时买方有权拒绝收货或要求换货、退货。</t>
  </si>
  <si>
    <t>6.3 卖方交付的产品应当适应买方工况，其运行质量应当全面满足本合同及技术协议约定的质量要求，产品性能(运行)考核验收按照技术协议约定执行；产品经性能(运行)考核验收任何一项考核指标不符合本合同及技术协议约定的均视为产品整体不合格，卖方应承担违约责任，同时买方有权要求换货、退货等。</t>
  </si>
  <si>
    <t>6.4 卖方对产品材质承担终身质量责任，产品性能(运行)考核验收合格并不当然被视为产品材质符合约定,买方任何时候有证据证明该产品的任何一项材质不符合约定的，视为产品整体不合格，卖方应当按第10.3条约定承担违约责任同时买方有权要求换货、退货等。</t>
  </si>
  <si>
    <t>6.5卖方在提出验收申请时须提供买方要求的验收资料表（见附表），资料中要求的相关内容、对应责任人签字都须详尽。</t>
  </si>
  <si>
    <t>第7条 随机备品、配件和工具</t>
  </si>
  <si>
    <r>
      <rPr>
        <sz val="10"/>
        <rFont val="微软雅黑"/>
        <charset val="134"/>
      </rPr>
      <t>详见</t>
    </r>
    <r>
      <rPr>
        <u/>
        <sz val="10"/>
        <rFont val="微软雅黑"/>
        <charset val="134"/>
      </rPr>
      <t xml:space="preserve"> / </t>
    </r>
    <r>
      <rPr>
        <sz val="10"/>
        <rFont val="微软雅黑"/>
        <charset val="134"/>
      </rPr>
      <t>技术要求及参数。</t>
    </r>
  </si>
  <si>
    <t>第8条 付款及开票</t>
  </si>
  <si>
    <t>8.1 买方以银行承兑方式支付货款。</t>
  </si>
  <si>
    <t>8.2 付款方式：买卖双方经协商，付10%总货款作为预付款，卖方同时开出等额发票给买方；卖方发货前买方再付总金额的50%货款作为发货款，款到后三日内卖方开具总货款60%的发票给买方（发票税率13%）；货到现场清点无误、安装完成，凭交付验收合格单买方再付30%货款，但不迟于货到现场 12个月( 以先到为准)；剩余 10%作为质保金，经卖方书面申请凭质保验收单，买方于 30 天内一次性无息支付，但不迟于货到现场 24个月(以先到为准)。</t>
  </si>
  <si>
    <t>8.3 在买方支付60%货款金额后三日内，卖方应当向买方提供全额增值税专用发票；卖方未按时提供的，买方有权暂停支付剩余货款且不承担任何违约责任。</t>
  </si>
  <si>
    <t xml:space="preserve">8.4 验收款支付需提供资料（包括但不限于以下）：仪表流程图、设备的机械图、外形图、基础图、平立面布置图、电气控制和控制系统的原理图、接线图、PLC及人机软件U盘、源程序、备品备件图纸清单、配套设备使用说明书、电器仪表元器件说明书、合格证、相关零部件资料、对地面的承重要求、操作和检修空间等数据详细电仪设备清单、负荷、能耗等。 </t>
  </si>
  <si>
    <t>第9条 知识产权</t>
  </si>
  <si>
    <t>9.1本合同是否涉及卖方知识产权:     þ不涉及    口 涉及  且种类为:许可使用范围:买方使用，本合同总价包含上述知识产权许可使用的对价。</t>
  </si>
  <si>
    <t>9.2 本合同是否涉及买方知识产权:    þ不涉及    口 涉及   且种类为:许可使用范围:仅限卖方为制作本合同标的物所用，卖方不得自用或以任何方式提供给他人，或为他人定作同类标的物。本合同标的物交付时，卖方应退还上述知识产权的全部载体。</t>
  </si>
  <si>
    <t>9.3 因本合同产品侵犯第三方知识产权，致使买方停止使用产品、支付产品的授权使用费用、罚款等，卖方按第10.5条约定承担违约责任。</t>
  </si>
  <si>
    <t>第10条 违约责任</t>
  </si>
  <si>
    <t>10.1卖方逾期交货的，买方有权暂停付款且不承担违约责任，同时，卖方应从逾期之日起按合同总额1‰/日向买方支付违约金;当卖方逾期交货超过30日。买方有权单方面解除合同，卖方同时按第10.5条约定承担违约责任。</t>
  </si>
  <si>
    <t>10.2 卖方交付的产品性能(运行)考核验收不合格的，卖方应当在买方认可的期限内采取合理的补救措施，包括但不限于整改、补齐、更换等。双方应当在卖方采取补救措施后 7 个工作日内重新性能(运行)考核验收。重新性能(运行)考核验收仍不合格的，视为卖方根本违约，买方有权解除合同要求退货。买方主张退货的，卖方应当在买方提出退货之日起10日内退还买方已经支付的全部货款，同时按照第10.5条约定承担违约责任。</t>
  </si>
  <si>
    <t>10.3 卖方交付的产品存在以旧翻新、以旧充新、以次充好、以假充真、偷工减料、贴虚假铭牌、材质不符、品牌不符、型号不符、假冒伪劣等情形之一的,为严重违约行为。除应当立即更换合格产品外，还应当按本合同中该产品交易总价的5倍向买方支付违约金，该项违约金低于10万元的，按10万元计算，超出10万元的，按5倍计算违约金并不设上限。卖方前述严重违约行为，不受本合同然定的质保期、有效期限制。卖方前述严重违约行为违反行政管理规定的，买方有权报请主管机关予以行政处罚，涉嫌刑事犯罪的，移交公安机关追究刑事责任。</t>
  </si>
  <si>
    <t>10.4 卖方未按本合同约定开具足额增值税专用发票的，或卖方已提供的发票未经买方同意作废或者红冲发票的,造成买方不能抵扣进项税额以及缴纳的企业所得税额的，视为卖方违约，卖方应当向买方补足该税额款或重新开具对应发票，同时还府按第10.5条约定承担违约责任。</t>
  </si>
  <si>
    <t>10.5 本合同履行过程中，卖方出现其他违约行为的，应向买方支付合同总额 30%的违约金。违约金不足以弥补买方经济损失的，卖方还应按实际损失足额赔偿，包括但不限于直接损失、间接损失(含可得利益损失)以及诉讼费、鉴定费、公证费、律师费等合理维权费用。</t>
  </si>
  <si>
    <t>10.6 产品性能保证及考核验收不合格的违约责任，技术协议有约定的，按技术协议约定执行，技术协议未约定的按本合同执行。</t>
  </si>
  <si>
    <t>10.7 当一方遭遇法定不可抗力事件导致本合同无法有效及时履行时，应立即通知对方并在7个工作日内出具书面证明材料即可免除全部或部分违约责任，但一方未采取合理措施以避免损失进一步扩大的除外。合同履行事宜双方另行协商确认。</t>
  </si>
  <si>
    <t>第11条 质保期的换件和备品备件</t>
  </si>
  <si>
    <t>11.1产品质保期内运行所需更换的零部件由卖方免费提供（耗材类除外）。</t>
  </si>
  <si>
    <t>11.2 卖方保障在产品的使用寿命期内所需备品备件的有效供应，其价格按卖方在本合同确定的价格执行:如果备品备件的主要原材料价格波动超过10%的双方可另行协商确定价格。质保期内备品备件必须使用原装正品，严格按照生产厂家操作手册进行操作。</t>
  </si>
  <si>
    <t>第12条 纠纷解决方式</t>
  </si>
  <si>
    <t>因本合同或者履行本合同产生的纠纷，双方协商或直接以第 ①种方式处理。①在绵阳仲裁委员会仲裁解决；②在合同签订地人民法院诉讼解决。</t>
  </si>
  <si>
    <t>第13条 合同经办人及送达</t>
  </si>
  <si>
    <t>13.1双方指定合同经办人员如下:
卖方经办人:唐毅      手机/微信: 13677626727      电子邮箱: tangyi@kaitec.com.cn                                                               邮寄送达地址：上海市普陀区大渡河路388弄511楼开山研究院
买方经办人:赵小燕       手机/微信:13689684645      电子邮箱: Purchasing@lnpe.com.cn                                                          邮寄送达地址:四川德阳市罗江区金山工业园区光明路与青红路交汇处四川流能微纳技术有限公司</t>
  </si>
  <si>
    <t>13.2买方通过上述联系方式之任何一种(包括电子邮箱)，就本合同之履行向卖方发送相关通知等，均视为有效送达与告知卖方。上述电子邮箱发出的邮件，视为代表买方之意思表示。</t>
  </si>
  <si>
    <t>13.3 一方向对方指定经办人员电子送达、邮寄送达与合同相关文件资料、法律文书即视为对合同当事人的送达。以相关文件资料、法律文书到达对方特定系统或对方签收(含驿站、快递柜、门卫等代收)之日为送达日期。</t>
  </si>
  <si>
    <t>13.4 前述信息变更的，应在变更后3个工作日内书面告知对方；在一方收到对方送达地址变更的有效通知之前，上述送达地址应被视为有效送达地址。</t>
  </si>
  <si>
    <t>第14条 其他约定事项</t>
  </si>
  <si>
    <t>14.1 卖方承诺向买方提供的产品及服务符合国家安全生产法律、法规、规章及标准。因产品及服务违反上述规定、要求和约定的，卖方应依法承担法律责任并赔偿买方损失。</t>
  </si>
  <si>
    <t>14.2 本合同不得涂改，一经涂改视为无效。对本合同的任何变更，包括但不限于业务或订单取消、合同条款修改或增减、合同提前终止或解除等，以双方协商同意并盖章的书面《补充协议》为准，其他任何形式的变更均不发生法律效力。</t>
  </si>
  <si>
    <t>14.3 卖方基于本合同形成的货款债权未经双方签字同意不得转让和设置担保。</t>
  </si>
  <si>
    <t>14.4 卖方派人员到买方现场处理本合同事宜，其人身、财产安全责任由卖方自行承担。卖方或卖方委托的运输单位或人员进入买方现场后不得蓄意滋事，如有违反且扰乱买方生产经营正常秩序者,买方有权追究卖方责任并有权解除合同。</t>
  </si>
  <si>
    <t>14.5 廉洁经营管理:双方及其人员承诺严格遵守国家法律法规和廉洁从业相关管理规定。双方及其人员违反本条规定即为违约，违约方应按本合同总额的10%向守约方支付违约金，同时守约方有权解除合同，并应将违约方及其相关人员列入各自单位的客户失信黑名单，永久终止进行业务合作;对单位及其人员涉嫌犯罪的，应当移交司法机关处理。</t>
  </si>
  <si>
    <t>14.6 本合同一式2份，卖方执1份，买方执1份，经双方法定代表人或委托代理人签字盖章后生效，至合同履行完毕后终止。</t>
  </si>
  <si>
    <t>14.7 本合同的传真件、扫描件、复印件与原件具有同等法律效力，</t>
  </si>
  <si>
    <t>14.8 本合同附件:口 产品及价格清单  口 技术协议 口 配送部件清单及专用工具 口 备品备件清单  口考核条款 口 图纸。</t>
  </si>
  <si>
    <t>第15条保密义务</t>
  </si>
  <si>
    <t>15.1在履行本合同过程中所知悉的对方商业信息和技术信息（包括但不限于资料、数据、图纸等）应予以保密，未经对方和业主方同意，不得向任何第三方披露或用于本合同以外的其他任何目的。本条款的保密期限为长期（即在合同履行期间以及合同履行完毕后，乙方对本合同项目所涉商业信息和技术信息仍负有保密义务）。如一方违反保密义务，应按照合同总价的50%向对方支付违约金，并承担由此造成的全部损失（包括但不限于买方和业主方因此产生的直接损失和间接损失、因处理本违约事件而支付的调查取证费、公证费、律师费、差旅费、诉讼仲裁费，以及因此向第三人支付的赔偿费用、违约金、罚款等）。</t>
  </si>
  <si>
    <r>
      <rPr>
        <b/>
        <sz val="10"/>
        <rFont val="微软雅黑"/>
        <charset val="134"/>
      </rPr>
      <t>第16条 特别约定</t>
    </r>
    <r>
      <rPr>
        <sz val="10"/>
        <rFont val="微软雅黑"/>
        <charset val="134"/>
      </rPr>
      <t>:</t>
    </r>
  </si>
  <si>
    <t>16.1本特别约定是合同双方经协商一致后对合同其他条款的修改或补充，如有不一致，以特别约定为准；如技术协议与合同约定不符的，以本合同约定为准。</t>
  </si>
  <si>
    <t>16.2如本合同及附件约定的关于乙方的义务、技术指标、验收程序等与技术协议约定或标准，规范文件不一致的，以对乙方要求较高的约定或规定为准。</t>
  </si>
  <si>
    <t>卖    方</t>
  </si>
  <si>
    <t>买    方</t>
  </si>
  <si>
    <t>单位名称(章)：浙江开山离心机械有限公司</t>
  </si>
  <si>
    <t>单位名称(章)：绵阳流能粉体设备有限公司</t>
  </si>
  <si>
    <t>单位地址：衢州市衢州区大洲镇工业功能区B区6幢</t>
  </si>
  <si>
    <t>单位地址：四川绵阳市科创园区财元路5号</t>
  </si>
  <si>
    <t>授权代表：唐毅</t>
  </si>
  <si>
    <t>授权代表：赵小燕</t>
  </si>
  <si>
    <t xml:space="preserve">移动电话：13677626727 </t>
  </si>
  <si>
    <t>电话：13608126798</t>
  </si>
  <si>
    <t>开户银行：中国工商银行股份有限公司衢州分行南区支行，帐号：1209  2100  0920  1289  386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</si>
</sst>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s>
  <fonts count="29">
    <font>
      <sz val="11"/>
      <color theme="1"/>
      <name val="宋体"/>
      <charset val="134"/>
      <scheme val="minor"/>
    </font>
    <font>
      <sz val="10"/>
      <color theme="1"/>
      <name val="微软雅黑"/>
      <charset val="134"/>
    </font>
    <font>
      <b/>
      <sz val="10"/>
      <name val="微软雅黑"/>
      <charset val="134"/>
    </font>
    <font>
      <sz val="10"/>
      <name val="微软雅黑"/>
      <charset val="134"/>
    </font>
    <font>
      <b/>
      <sz val="19"/>
      <name val="微软雅黑"/>
      <charset val="134"/>
    </font>
    <font>
      <sz val="9"/>
      <name val="微软雅黑"/>
      <charset val="134"/>
    </font>
    <font>
      <sz val="9.5"/>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微软雅黑"/>
      <charset val="134"/>
    </font>
    <font>
      <b/>
      <u/>
      <sz val="9.5"/>
      <color rgb="FFFF0000"/>
      <name val="微软雅黑"/>
      <charset val="134"/>
    </font>
    <font>
      <sz val="10"/>
      <color rgb="FFFF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8">
      <alignment vertical="center"/>
    </xf>
    <xf numFmtId="0" fontId="9" fillId="0" borderId="0">
      <alignment vertical="center"/>
    </xf>
    <xf numFmtId="0" fontId="10" fillId="0" borderId="0">
      <alignment vertical="center"/>
    </xf>
    <xf numFmtId="0" fontId="11" fillId="0" borderId="0">
      <alignment vertical="center"/>
    </xf>
    <xf numFmtId="0" fontId="12" fillId="0" borderId="9">
      <alignment vertical="center"/>
    </xf>
    <xf numFmtId="0" fontId="13" fillId="0" borderId="9">
      <alignment vertical="center"/>
    </xf>
    <xf numFmtId="0" fontId="14" fillId="0" borderId="10">
      <alignment vertical="center"/>
    </xf>
    <xf numFmtId="0" fontId="14" fillId="0" borderId="0">
      <alignment vertical="center"/>
    </xf>
    <xf numFmtId="0" fontId="15" fillId="3" borderId="11">
      <alignment vertical="center"/>
    </xf>
    <xf numFmtId="0" fontId="16" fillId="4" borderId="12">
      <alignment vertical="center"/>
    </xf>
    <xf numFmtId="0" fontId="17" fillId="4" borderId="11">
      <alignment vertical="center"/>
    </xf>
    <xf numFmtId="0" fontId="18" fillId="5" borderId="13">
      <alignment vertical="center"/>
    </xf>
    <xf numFmtId="0" fontId="19" fillId="0" borderId="14">
      <alignment vertical="center"/>
    </xf>
    <xf numFmtId="0" fontId="20" fillId="0" borderId="15">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43">
    <xf numFmtId="0" fontId="0" fillId="0" borderId="0" xfId="0" applyAlignment="1">
      <alignment vertical="center"/>
    </xf>
    <xf numFmtId="0" fontId="1" fillId="0" borderId="0" xfId="0" applyNumberFormat="1" applyFont="1" applyFill="1" applyAlignment="1">
      <alignment vertical="center"/>
    </xf>
    <xf numFmtId="0" fontId="1" fillId="0" borderId="0" xfId="0" applyNumberFormat="1" applyFont="1" applyFill="1" applyBorder="1" applyAlignment="1">
      <alignment vertical="center"/>
    </xf>
    <xf numFmtId="0" fontId="2" fillId="0" borderId="0" xfId="0" applyNumberFormat="1" applyFont="1" applyFill="1" applyAlignment="1">
      <alignment vertical="center"/>
    </xf>
    <xf numFmtId="0" fontId="3" fillId="0" borderId="0" xfId="0" applyNumberFormat="1" applyFont="1" applyFill="1" applyAlignment="1">
      <alignment vertical="center" wrapText="1"/>
    </xf>
    <xf numFmtId="0" fontId="2"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4"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3" fillId="0" borderId="0" xfId="0" applyNumberFormat="1" applyFont="1" applyFill="1" applyAlignment="1">
      <alignment vertical="center"/>
    </xf>
    <xf numFmtId="0" fontId="3"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0" fontId="2" fillId="0" borderId="2" xfId="0" applyNumberFormat="1" applyFont="1" applyFill="1" applyBorder="1" applyAlignment="1">
      <alignment horizontal="left" vertical="center"/>
    </xf>
    <xf numFmtId="0" fontId="3" fillId="0" borderId="7" xfId="0" applyNumberFormat="1" applyFont="1" applyFill="1" applyBorder="1" applyAlignment="1">
      <alignment horizontal="left" vertical="center" wrapText="1"/>
    </xf>
    <xf numFmtId="0" fontId="2" fillId="0" borderId="0" xfId="0" applyNumberFormat="1" applyFont="1" applyFill="1" applyAlignment="1">
      <alignment vertical="center" wrapText="1"/>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left" vertical="center" wrapText="1"/>
    </xf>
    <xf numFmtId="0" fontId="3" fillId="0" borderId="0"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3" fillId="0" borderId="4" xfId="0" applyNumberFormat="1" applyFont="1" applyFill="1" applyBorder="1" applyAlignment="1">
      <alignment vertical="center"/>
    </xf>
    <xf numFmtId="0" fontId="1" fillId="0" borderId="5" xfId="0" applyNumberFormat="1" applyFont="1" applyFill="1" applyBorder="1" applyAlignment="1">
      <alignment vertical="center"/>
    </xf>
    <xf numFmtId="0" fontId="1" fillId="0" borderId="6" xfId="0" applyNumberFormat="1" applyFont="1" applyFill="1" applyBorder="1" applyAlignment="1">
      <alignment vertical="center"/>
    </xf>
    <xf numFmtId="0" fontId="1" fillId="0" borderId="4" xfId="0" applyNumberFormat="1" applyFont="1" applyFill="1" applyBorder="1" applyAlignment="1">
      <alignment vertical="center"/>
    </xf>
    <xf numFmtId="0" fontId="3" fillId="0" borderId="4" xfId="0" applyNumberFormat="1" applyFont="1" applyFill="1" applyBorder="1" applyAlignment="1">
      <alignment vertical="center" wrapText="1"/>
    </xf>
    <xf numFmtId="0" fontId="1" fillId="0" borderId="5" xfId="0" applyNumberFormat="1" applyFont="1" applyFill="1" applyBorder="1" applyAlignment="1">
      <alignment vertical="center" wrapText="1"/>
    </xf>
    <xf numFmtId="0" fontId="1" fillId="0" borderId="6" xfId="0" applyNumberFormat="1" applyFont="1" applyFill="1" applyBorder="1" applyAlignment="1">
      <alignment vertical="center" wrapText="1"/>
    </xf>
    <xf numFmtId="0" fontId="3" fillId="0" borderId="4"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6"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4"/>
  <sheetViews>
    <sheetView tabSelected="1" topLeftCell="A42" workbookViewId="0">
      <selection activeCell="G7" sqref="G7"/>
    </sheetView>
  </sheetViews>
  <sheetFormatPr defaultColWidth="8.07964601769912" defaultRowHeight="14.4"/>
  <cols>
    <col min="1" max="1" width="15.5044247787611" style="1" customWidth="1"/>
    <col min="2" max="2" width="15.5840707964602" style="1" customWidth="1"/>
    <col min="3" max="3" width="5.33628318584071" style="1" customWidth="1"/>
    <col min="4" max="4" width="4.66371681415929" style="1" customWidth="1"/>
    <col min="5" max="5" width="7.50442477876106" style="1" customWidth="1"/>
    <col min="6" max="6" width="7.83185840707965" style="1" customWidth="1"/>
    <col min="7" max="7" width="40.1858407079646" style="1" customWidth="1"/>
    <col min="8" max="8" width="10.8318584070796" style="1" customWidth="1"/>
    <col min="9" max="9" width="8.07964601769912" style="1"/>
    <col min="10" max="10" width="20.1681415929204" style="1" customWidth="1"/>
    <col min="11" max="16384" width="8.07964601769912" style="1"/>
  </cols>
  <sheetData>
    <row r="1" s="1" customFormat="1" ht="49" customHeight="1" spans="1:10">
      <c r="A1" s="8" t="s">
        <v>0</v>
      </c>
      <c r="B1" s="8"/>
      <c r="C1" s="8"/>
      <c r="D1" s="8"/>
      <c r="E1" s="8"/>
      <c r="F1" s="8"/>
      <c r="G1" s="8"/>
    </row>
    <row r="2" s="1" customFormat="1" ht="20.15" customHeight="1" spans="1:10">
      <c r="A2" s="1" t="s">
        <v>1</v>
      </c>
      <c r="F2" s="9" t="s">
        <v>2</v>
      </c>
      <c r="G2" s="7"/>
    </row>
    <row r="3" s="1" customFormat="1" ht="18.9" customHeight="1" spans="1:10">
      <c r="A3" s="10" t="s">
        <v>3</v>
      </c>
      <c r="F3" s="9" t="s">
        <v>4</v>
      </c>
      <c r="G3" s="7"/>
    </row>
    <row r="4" s="1" customFormat="1" ht="20" customHeight="1" spans="1:10">
      <c r="A4" s="11" t="s">
        <v>5</v>
      </c>
      <c r="B4" s="11"/>
      <c r="C4" s="11"/>
      <c r="D4" s="11"/>
      <c r="E4" s="11"/>
      <c r="F4" s="11"/>
      <c r="G4" s="11"/>
    </row>
    <row r="5" s="1" customFormat="1" ht="20" customHeight="1" spans="1:10">
      <c r="A5" s="12" t="s">
        <v>6</v>
      </c>
      <c r="B5" s="12"/>
      <c r="C5" s="12"/>
      <c r="D5" s="12"/>
      <c r="E5" s="12"/>
      <c r="F5" s="12"/>
      <c r="G5" s="12"/>
    </row>
    <row r="6" s="2" customFormat="1" ht="20" customHeight="1" spans="1:10">
      <c r="A6" s="13" t="s">
        <v>7</v>
      </c>
      <c r="B6" s="13"/>
      <c r="C6" s="13"/>
      <c r="D6" s="13"/>
      <c r="E6" s="13"/>
      <c r="F6" s="13"/>
      <c r="G6" s="13"/>
    </row>
    <row r="7" s="3" customFormat="1" ht="37.25" customHeight="1" spans="1:10">
      <c r="A7" s="14" t="s">
        <v>8</v>
      </c>
      <c r="B7" s="14" t="s">
        <v>9</v>
      </c>
      <c r="C7" s="14" t="s">
        <v>10</v>
      </c>
      <c r="D7" s="14" t="s">
        <v>11</v>
      </c>
      <c r="E7" s="15" t="s">
        <v>12</v>
      </c>
      <c r="F7" s="15" t="s">
        <v>13</v>
      </c>
      <c r="G7" s="15" t="s">
        <v>14</v>
      </c>
    </row>
    <row r="8" s="4" customFormat="1" ht="409" customHeight="1" spans="1:10">
      <c r="A8" s="16" t="s">
        <v>15</v>
      </c>
      <c r="B8" s="16" t="s">
        <v>16</v>
      </c>
      <c r="C8" s="16" t="s">
        <v>17</v>
      </c>
      <c r="D8" s="16">
        <v>12</v>
      </c>
      <c r="E8" s="17">
        <v>530000</v>
      </c>
      <c r="F8" s="17">
        <f t="shared" ref="F8:F10" si="0">E8*D8</f>
        <v>6360000</v>
      </c>
      <c r="G8" s="18" t="s">
        <v>18</v>
      </c>
      <c r="J8" s="4" t="s">
        <v>19</v>
      </c>
    </row>
    <row r="9" s="4" customFormat="1" ht="48" customHeight="1" spans="1:10">
      <c r="A9" s="16" t="s">
        <v>20</v>
      </c>
      <c r="B9" s="16" t="s">
        <v>21</v>
      </c>
      <c r="C9" s="16" t="s">
        <v>17</v>
      </c>
      <c r="D9" s="16">
        <v>12</v>
      </c>
      <c r="E9" s="17">
        <v>80000</v>
      </c>
      <c r="F9" s="17">
        <f t="shared" si="0"/>
        <v>960000</v>
      </c>
      <c r="G9" s="19" t="s">
        <v>22</v>
      </c>
    </row>
    <row r="10" s="4" customFormat="1" ht="48" customHeight="1" spans="1:10">
      <c r="A10" s="17" t="s">
        <v>23</v>
      </c>
      <c r="B10" s="17" t="s">
        <v>21</v>
      </c>
      <c r="C10" s="17" t="s">
        <v>17</v>
      </c>
      <c r="D10" s="17">
        <v>12</v>
      </c>
      <c r="E10" s="17">
        <v>6000</v>
      </c>
      <c r="F10" s="17">
        <f t="shared" si="0"/>
        <v>72000</v>
      </c>
      <c r="G10" s="20" t="s">
        <v>24</v>
      </c>
    </row>
    <row r="11" s="5" customFormat="1" ht="21.75" customHeight="1" spans="1:10">
      <c r="A11" s="14" t="s">
        <v>25</v>
      </c>
      <c r="B11" s="14">
        <f>SUM(F8:F10)</f>
        <v>7392000</v>
      </c>
      <c r="C11" s="21">
        <f>B11</f>
        <v>7392000</v>
      </c>
      <c r="D11" s="22"/>
      <c r="E11" s="22"/>
      <c r="F11" s="23"/>
      <c r="G11" s="14" t="s">
        <v>26</v>
      </c>
    </row>
    <row r="12" s="5" customFormat="1" ht="30" customHeight="1" spans="1:10">
      <c r="A12" s="24" t="s">
        <v>27</v>
      </c>
      <c r="B12" s="24"/>
      <c r="C12" s="24"/>
      <c r="D12" s="24"/>
      <c r="E12" s="24"/>
      <c r="F12" s="24"/>
      <c r="G12" s="24"/>
    </row>
    <row r="13" s="5" customFormat="1" ht="30" customHeight="1" spans="1:10">
      <c r="A13" s="24" t="s">
        <v>28</v>
      </c>
      <c r="B13" s="24"/>
      <c r="C13" s="24"/>
      <c r="D13" s="24"/>
      <c r="E13" s="24"/>
      <c r="F13" s="24"/>
      <c r="G13" s="24"/>
    </row>
    <row r="14" s="5" customFormat="1" ht="30" customHeight="1" spans="1:10">
      <c r="A14" s="24" t="s">
        <v>29</v>
      </c>
      <c r="B14" s="24"/>
      <c r="C14" s="24"/>
      <c r="D14" s="24"/>
      <c r="E14" s="24"/>
      <c r="F14" s="24"/>
      <c r="G14" s="24"/>
    </row>
    <row r="15" s="1" customFormat="1" ht="52" customHeight="1" spans="1:10">
      <c r="A15" s="25" t="s">
        <v>30</v>
      </c>
      <c r="B15" s="25"/>
      <c r="C15" s="25"/>
      <c r="D15" s="25"/>
      <c r="E15" s="25"/>
      <c r="F15" s="25"/>
      <c r="G15" s="25"/>
      <c r="J15" s="1">
        <f>B11/1.13</f>
        <v>6541592.92035398</v>
      </c>
    </row>
    <row r="16" s="1" customFormat="1" ht="39.5" customHeight="1" spans="1:10">
      <c r="A16" s="4" t="s">
        <v>31</v>
      </c>
      <c r="B16" s="4"/>
      <c r="C16" s="4"/>
      <c r="D16" s="4"/>
      <c r="E16" s="4"/>
      <c r="F16" s="4"/>
      <c r="G16" s="4"/>
    </row>
    <row r="17" s="1" customFormat="1" ht="40" customHeight="1" spans="1:15">
      <c r="A17" s="4" t="s">
        <v>32</v>
      </c>
      <c r="B17" s="4"/>
      <c r="C17" s="4"/>
      <c r="D17" s="4"/>
      <c r="E17" s="4"/>
      <c r="F17" s="4"/>
      <c r="G17" s="4"/>
    </row>
    <row r="18" s="1" customFormat="1" ht="29" customHeight="1" spans="1:15">
      <c r="A18" s="26" t="s">
        <v>33</v>
      </c>
      <c r="B18" s="26"/>
      <c r="C18" s="26"/>
      <c r="D18" s="26"/>
      <c r="E18" s="26"/>
      <c r="F18" s="26"/>
      <c r="G18" s="26"/>
    </row>
    <row r="19" s="1" customFormat="1" ht="48" customHeight="1" spans="1:15">
      <c r="A19" s="4" t="s">
        <v>34</v>
      </c>
      <c r="B19" s="4"/>
      <c r="C19" s="4"/>
      <c r="D19" s="4"/>
      <c r="E19" s="4"/>
      <c r="F19" s="4"/>
      <c r="G19" s="4"/>
    </row>
    <row r="20" s="1" customFormat="1" ht="70" customHeight="1" spans="1:15">
      <c r="A20" s="4" t="s">
        <v>35</v>
      </c>
      <c r="B20" s="4"/>
      <c r="C20" s="4"/>
      <c r="D20" s="4"/>
      <c r="E20" s="4"/>
      <c r="F20" s="4"/>
      <c r="G20" s="4"/>
      <c r="J20" s="1" t="s">
        <v>36</v>
      </c>
    </row>
    <row r="21" s="1" customFormat="1" ht="24" customHeight="1" spans="1:15">
      <c r="A21" s="26" t="s">
        <v>37</v>
      </c>
      <c r="B21" s="26"/>
      <c r="C21" s="26"/>
      <c r="D21" s="26"/>
      <c r="E21" s="26"/>
      <c r="F21" s="26"/>
      <c r="G21" s="26"/>
    </row>
    <row r="22" s="1" customFormat="1" ht="24" customHeight="1" spans="1:15">
      <c r="A22" s="4" t="s">
        <v>38</v>
      </c>
      <c r="B22" s="4"/>
      <c r="C22" s="4"/>
      <c r="D22" s="4"/>
      <c r="E22" s="4"/>
      <c r="F22" s="4"/>
      <c r="G22" s="4"/>
    </row>
    <row r="23" s="1" customFormat="1" ht="40" customHeight="1" spans="1:15">
      <c r="A23" s="4" t="s">
        <v>39</v>
      </c>
      <c r="B23" s="4"/>
      <c r="C23" s="4"/>
      <c r="D23" s="4"/>
      <c r="E23" s="4"/>
      <c r="F23" s="4"/>
      <c r="G23" s="4"/>
    </row>
    <row r="24" s="6" customFormat="1" ht="24" customHeight="1" spans="1:15">
      <c r="A24" s="27" t="s">
        <v>40</v>
      </c>
      <c r="B24" s="27"/>
      <c r="C24" s="27"/>
      <c r="D24" s="27"/>
      <c r="E24" s="27"/>
      <c r="F24" s="27"/>
      <c r="G24" s="27"/>
    </row>
    <row r="25" s="7" customFormat="1" ht="26.4" customHeight="1" spans="1:15">
      <c r="A25" s="28" t="s">
        <v>41</v>
      </c>
      <c r="B25" s="28"/>
      <c r="C25" s="28"/>
      <c r="D25" s="28"/>
      <c r="E25" s="28"/>
      <c r="F25" s="28"/>
      <c r="G25" s="28"/>
    </row>
    <row r="26" s="7" customFormat="1" ht="20.4" customHeight="1" spans="1:15">
      <c r="A26" s="27" t="s">
        <v>42</v>
      </c>
      <c r="B26" s="27"/>
      <c r="C26" s="27"/>
      <c r="D26" s="27"/>
      <c r="E26" s="27"/>
      <c r="F26" s="27"/>
      <c r="G26" s="27"/>
      <c r="O26" s="7">
        <v>7</v>
      </c>
    </row>
    <row r="27" s="7" customFormat="1" ht="53.4" customHeight="1" spans="1:15">
      <c r="A27" s="28" t="s">
        <v>43</v>
      </c>
      <c r="B27" s="28"/>
      <c r="C27" s="28"/>
      <c r="D27" s="28"/>
      <c r="E27" s="28"/>
      <c r="F27" s="28"/>
      <c r="G27" s="28"/>
    </row>
    <row r="28" s="7" customFormat="1" ht="27" customHeight="1" spans="1:15">
      <c r="A28" s="28" t="s">
        <v>44</v>
      </c>
      <c r="B28" s="28"/>
      <c r="C28" s="28"/>
      <c r="D28" s="28"/>
      <c r="E28" s="28"/>
      <c r="F28" s="28"/>
      <c r="G28" s="28"/>
    </row>
    <row r="29" s="7" customFormat="1" ht="29" customHeight="1" spans="1:15">
      <c r="A29" s="28" t="s">
        <v>45</v>
      </c>
      <c r="B29" s="28"/>
      <c r="C29" s="28"/>
      <c r="D29" s="28"/>
      <c r="E29" s="28"/>
      <c r="F29" s="28"/>
      <c r="G29" s="28"/>
    </row>
    <row r="30" s="7" customFormat="1" ht="27.5" customHeight="1" spans="1:15">
      <c r="A30" s="27" t="s">
        <v>46</v>
      </c>
      <c r="B30" s="27"/>
      <c r="C30" s="27"/>
      <c r="D30" s="27"/>
      <c r="E30" s="27"/>
      <c r="F30" s="27"/>
      <c r="G30" s="27"/>
    </row>
    <row r="31" s="7" customFormat="1" ht="67.25" customHeight="1" spans="1:15">
      <c r="A31" s="28" t="s">
        <v>47</v>
      </c>
      <c r="B31" s="28"/>
      <c r="C31" s="28"/>
      <c r="D31" s="28"/>
      <c r="E31" s="28"/>
      <c r="F31" s="28"/>
      <c r="G31" s="28"/>
    </row>
    <row r="32" s="7" customFormat="1" ht="54" customHeight="1" spans="1:15">
      <c r="A32" s="28" t="s">
        <v>48</v>
      </c>
      <c r="B32" s="28"/>
      <c r="C32" s="28"/>
      <c r="D32" s="28"/>
      <c r="E32" s="28"/>
      <c r="F32" s="28"/>
      <c r="G32" s="28"/>
    </row>
    <row r="33" s="7" customFormat="1" ht="49.75" customHeight="1" spans="1:7">
      <c r="A33" s="28" t="s">
        <v>49</v>
      </c>
      <c r="B33" s="28"/>
      <c r="C33" s="28"/>
      <c r="D33" s="28"/>
      <c r="E33" s="28"/>
      <c r="F33" s="28"/>
      <c r="G33" s="28"/>
    </row>
    <row r="34" s="7" customFormat="1" ht="54.65" customHeight="1" spans="1:7">
      <c r="A34" s="28" t="s">
        <v>50</v>
      </c>
      <c r="B34" s="28"/>
      <c r="C34" s="28"/>
      <c r="D34" s="28"/>
      <c r="E34" s="28"/>
      <c r="F34" s="28"/>
      <c r="G34" s="28"/>
    </row>
    <row r="35" s="7" customFormat="1" ht="20" customHeight="1" spans="1:7">
      <c r="A35" s="28" t="s">
        <v>51</v>
      </c>
      <c r="B35" s="28"/>
      <c r="C35" s="28"/>
      <c r="D35" s="28"/>
      <c r="E35" s="28"/>
      <c r="F35" s="28"/>
      <c r="G35" s="28"/>
    </row>
    <row r="36" s="7" customFormat="1" ht="29" customHeight="1" spans="1:7">
      <c r="A36" s="27" t="s">
        <v>52</v>
      </c>
      <c r="B36" s="27"/>
      <c r="C36" s="27"/>
      <c r="D36" s="27"/>
      <c r="E36" s="27"/>
      <c r="F36" s="27"/>
      <c r="G36" s="27"/>
    </row>
    <row r="37" s="7" customFormat="1" ht="29" customHeight="1" spans="1:7">
      <c r="A37" s="28" t="s">
        <v>53</v>
      </c>
      <c r="B37" s="28"/>
      <c r="C37" s="28"/>
      <c r="D37" s="28"/>
      <c r="E37" s="28"/>
      <c r="F37" s="28"/>
      <c r="G37" s="28"/>
    </row>
    <row r="38" s="7" customFormat="1" ht="22.75" customHeight="1" spans="1:7">
      <c r="A38" s="27" t="s">
        <v>54</v>
      </c>
      <c r="B38" s="27"/>
      <c r="C38" s="27"/>
      <c r="D38" s="27"/>
      <c r="E38" s="27"/>
      <c r="F38" s="27"/>
      <c r="G38" s="27"/>
    </row>
    <row r="39" s="7" customFormat="1" ht="22.25" customHeight="1" spans="1:7">
      <c r="A39" s="4" t="s">
        <v>55</v>
      </c>
      <c r="B39" s="4"/>
      <c r="C39" s="4"/>
      <c r="D39" s="4"/>
      <c r="E39" s="4"/>
      <c r="F39" s="4"/>
      <c r="G39" s="4"/>
    </row>
    <row r="40" s="7" customFormat="1" ht="78.5" customHeight="1" spans="1:7">
      <c r="A40" s="28" t="s">
        <v>56</v>
      </c>
      <c r="B40" s="28"/>
      <c r="C40" s="28"/>
      <c r="D40" s="28"/>
      <c r="E40" s="28"/>
      <c r="F40" s="28"/>
      <c r="G40" s="28"/>
    </row>
    <row r="41" s="7" customFormat="1" ht="46.5" customHeight="1" spans="1:7">
      <c r="A41" s="28" t="s">
        <v>57</v>
      </c>
      <c r="B41" s="28"/>
      <c r="C41" s="28"/>
      <c r="D41" s="28"/>
      <c r="E41" s="28"/>
      <c r="F41" s="28"/>
      <c r="G41" s="28"/>
    </row>
    <row r="42" s="7" customFormat="1" ht="65.5" customHeight="1" spans="1:7">
      <c r="A42" s="28" t="s">
        <v>58</v>
      </c>
      <c r="B42" s="28"/>
      <c r="C42" s="28"/>
      <c r="D42" s="28"/>
      <c r="E42" s="28"/>
      <c r="F42" s="28"/>
      <c r="G42" s="28"/>
    </row>
    <row r="43" s="1" customFormat="1" ht="24" customHeight="1" spans="1:7">
      <c r="A43" s="27" t="s">
        <v>59</v>
      </c>
      <c r="B43" s="27"/>
      <c r="C43" s="27"/>
      <c r="D43" s="27"/>
      <c r="E43" s="27"/>
      <c r="F43" s="27"/>
      <c r="G43" s="27"/>
    </row>
    <row r="44" s="1" customFormat="1" ht="33.65" customHeight="1" spans="1:7">
      <c r="A44" s="28" t="s">
        <v>60</v>
      </c>
      <c r="B44" s="28"/>
      <c r="C44" s="28"/>
      <c r="D44" s="28"/>
      <c r="E44" s="28"/>
      <c r="F44" s="28"/>
      <c r="G44" s="28"/>
    </row>
    <row r="45" s="1" customFormat="1" ht="49.75" customHeight="1" spans="1:7">
      <c r="A45" s="28" t="s">
        <v>61</v>
      </c>
      <c r="B45" s="28"/>
      <c r="C45" s="28"/>
      <c r="D45" s="28"/>
      <c r="E45" s="28"/>
      <c r="F45" s="28"/>
      <c r="G45" s="28"/>
    </row>
    <row r="46" s="1" customFormat="1" ht="36.65" customHeight="1" spans="1:7">
      <c r="A46" s="28" t="s">
        <v>62</v>
      </c>
      <c r="B46" s="28"/>
      <c r="C46" s="28"/>
      <c r="D46" s="28"/>
      <c r="E46" s="28"/>
      <c r="F46" s="28"/>
      <c r="G46" s="28"/>
    </row>
    <row r="47" s="3" customFormat="1" ht="22.25" customHeight="1" spans="1:7">
      <c r="A47" s="27" t="s">
        <v>63</v>
      </c>
      <c r="B47" s="27"/>
      <c r="C47" s="27"/>
      <c r="D47" s="27"/>
      <c r="E47" s="27"/>
      <c r="F47" s="27"/>
      <c r="G47" s="27"/>
    </row>
    <row r="48" s="1" customFormat="1" ht="37.25" customHeight="1" spans="1:7">
      <c r="A48" s="28" t="s">
        <v>64</v>
      </c>
      <c r="B48" s="28"/>
      <c r="C48" s="28"/>
      <c r="D48" s="28"/>
      <c r="E48" s="28"/>
      <c r="F48" s="28"/>
      <c r="G48" s="28"/>
    </row>
    <row r="49" s="1" customFormat="1" ht="62.4" customHeight="1" spans="1:7">
      <c r="A49" s="28" t="s">
        <v>65</v>
      </c>
      <c r="B49" s="28"/>
      <c r="C49" s="28"/>
      <c r="D49" s="28"/>
      <c r="E49" s="28"/>
      <c r="F49" s="28"/>
      <c r="G49" s="28"/>
    </row>
    <row r="50" s="1" customFormat="1" ht="87" customHeight="1" spans="1:7">
      <c r="A50" s="28" t="s">
        <v>66</v>
      </c>
      <c r="B50" s="28"/>
      <c r="C50" s="28"/>
      <c r="D50" s="28"/>
      <c r="E50" s="28"/>
      <c r="F50" s="28"/>
      <c r="G50" s="28"/>
    </row>
    <row r="51" s="1" customFormat="1" ht="55" customHeight="1" spans="1:7">
      <c r="A51" s="28" t="s">
        <v>67</v>
      </c>
      <c r="B51" s="28"/>
      <c r="C51" s="28"/>
      <c r="D51" s="28"/>
      <c r="E51" s="28"/>
      <c r="F51" s="28"/>
      <c r="G51" s="28"/>
    </row>
    <row r="52" s="1" customFormat="1" ht="53" customHeight="1" spans="1:7">
      <c r="A52" s="28" t="s">
        <v>68</v>
      </c>
      <c r="B52" s="28"/>
      <c r="C52" s="28"/>
      <c r="D52" s="28"/>
      <c r="E52" s="28"/>
      <c r="F52" s="28"/>
      <c r="G52" s="28"/>
    </row>
    <row r="53" s="1" customFormat="1" ht="41" customHeight="1" spans="1:7">
      <c r="A53" s="28" t="s">
        <v>69</v>
      </c>
      <c r="B53" s="28"/>
      <c r="C53" s="28"/>
      <c r="D53" s="28"/>
      <c r="E53" s="28"/>
      <c r="F53" s="28"/>
      <c r="G53" s="28"/>
    </row>
    <row r="54" s="1" customFormat="1" ht="47.4" customHeight="1" spans="1:7">
      <c r="A54" s="28" t="s">
        <v>70</v>
      </c>
      <c r="B54" s="28"/>
      <c r="C54" s="28"/>
      <c r="D54" s="28"/>
      <c r="E54" s="28"/>
      <c r="F54" s="28"/>
      <c r="G54" s="28"/>
    </row>
    <row r="55" s="1" customFormat="1" ht="23" customHeight="1" spans="1:7">
      <c r="A55" s="27" t="s">
        <v>71</v>
      </c>
      <c r="B55" s="27"/>
      <c r="C55" s="27"/>
      <c r="D55" s="27"/>
      <c r="E55" s="27"/>
      <c r="F55" s="27"/>
      <c r="G55" s="27"/>
    </row>
    <row r="56" s="1" customFormat="1" ht="23" customHeight="1" spans="1:7">
      <c r="A56" s="28" t="s">
        <v>72</v>
      </c>
      <c r="B56" s="28"/>
      <c r="C56" s="28"/>
      <c r="D56" s="28"/>
      <c r="E56" s="28"/>
      <c r="F56" s="28"/>
      <c r="G56" s="28"/>
    </row>
    <row r="57" s="1" customFormat="1" ht="45.65" customHeight="1" spans="1:7">
      <c r="A57" s="28" t="s">
        <v>73</v>
      </c>
      <c r="B57" s="28"/>
      <c r="C57" s="28"/>
      <c r="D57" s="28"/>
      <c r="E57" s="28"/>
      <c r="F57" s="28"/>
      <c r="G57" s="28"/>
    </row>
    <row r="58" s="1" customFormat="1" ht="30" customHeight="1" spans="1:7">
      <c r="A58" s="27" t="s">
        <v>74</v>
      </c>
      <c r="B58" s="27"/>
      <c r="C58" s="27"/>
      <c r="D58" s="27"/>
      <c r="E58" s="27"/>
      <c r="F58" s="27"/>
      <c r="G58" s="27"/>
    </row>
    <row r="59" s="1" customFormat="1" ht="41" customHeight="1" spans="1:7">
      <c r="A59" s="28" t="s">
        <v>75</v>
      </c>
      <c r="B59" s="28"/>
      <c r="C59" s="28"/>
      <c r="D59" s="28"/>
      <c r="E59" s="28"/>
      <c r="F59" s="28"/>
      <c r="G59" s="28"/>
    </row>
    <row r="60" s="1" customFormat="1" ht="29" customHeight="1" spans="1:7">
      <c r="A60" s="27" t="s">
        <v>76</v>
      </c>
      <c r="B60" s="27"/>
      <c r="C60" s="27"/>
      <c r="D60" s="27"/>
      <c r="E60" s="27"/>
      <c r="F60" s="27"/>
      <c r="G60" s="27"/>
    </row>
    <row r="61" s="1" customFormat="1" ht="96" customHeight="1" spans="1:7">
      <c r="A61" s="28" t="s">
        <v>77</v>
      </c>
      <c r="B61" s="28"/>
      <c r="C61" s="28"/>
      <c r="D61" s="28"/>
      <c r="E61" s="28"/>
      <c r="F61" s="28"/>
      <c r="G61" s="28"/>
    </row>
    <row r="62" s="1" customFormat="1" ht="36.65" customHeight="1" spans="1:7">
      <c r="A62" s="28" t="s">
        <v>78</v>
      </c>
      <c r="B62" s="28"/>
      <c r="C62" s="28"/>
      <c r="D62" s="28"/>
      <c r="E62" s="28"/>
      <c r="F62" s="28"/>
      <c r="G62" s="28"/>
    </row>
    <row r="63" s="1" customFormat="1" ht="39" customHeight="1" spans="1:7">
      <c r="A63" s="28" t="s">
        <v>79</v>
      </c>
      <c r="B63" s="28"/>
      <c r="C63" s="28"/>
      <c r="D63" s="28"/>
      <c r="E63" s="28"/>
      <c r="F63" s="28"/>
      <c r="G63" s="28"/>
    </row>
    <row r="64" s="1" customFormat="1" ht="36.65" customHeight="1" spans="1:7">
      <c r="A64" s="28" t="s">
        <v>80</v>
      </c>
      <c r="B64" s="28"/>
      <c r="C64" s="28"/>
      <c r="D64" s="28"/>
      <c r="E64" s="28"/>
      <c r="F64" s="28"/>
      <c r="G64" s="28"/>
    </row>
    <row r="65" s="1" customFormat="1" ht="22.75" customHeight="1" spans="1:7">
      <c r="A65" s="27" t="s">
        <v>81</v>
      </c>
      <c r="B65" s="27"/>
      <c r="C65" s="27"/>
      <c r="D65" s="27"/>
      <c r="E65" s="27"/>
      <c r="F65" s="27"/>
      <c r="G65" s="27"/>
    </row>
    <row r="66" s="1" customFormat="1" ht="37.25" customHeight="1" spans="1:7">
      <c r="A66" s="28" t="s">
        <v>82</v>
      </c>
      <c r="B66" s="28"/>
      <c r="C66" s="28"/>
      <c r="D66" s="28"/>
      <c r="E66" s="28"/>
      <c r="F66" s="28"/>
      <c r="G66" s="28"/>
    </row>
    <row r="67" s="1" customFormat="1" ht="37.75" customHeight="1" spans="1:7">
      <c r="A67" s="28" t="s">
        <v>83</v>
      </c>
      <c r="B67" s="28"/>
      <c r="C67" s="28"/>
      <c r="D67" s="28"/>
      <c r="E67" s="28"/>
      <c r="F67" s="28"/>
      <c r="G67" s="28"/>
    </row>
    <row r="68" s="1" customFormat="1" ht="39.5" customHeight="1" spans="1:7">
      <c r="A68" s="28" t="s">
        <v>84</v>
      </c>
      <c r="B68" s="28"/>
      <c r="C68" s="28"/>
      <c r="D68" s="28"/>
      <c r="E68" s="28"/>
      <c r="F68" s="28"/>
      <c r="G68" s="28"/>
    </row>
    <row r="69" s="1" customFormat="1" ht="36.65" customHeight="1" spans="1:7">
      <c r="A69" s="28" t="s">
        <v>85</v>
      </c>
      <c r="B69" s="28"/>
      <c r="C69" s="28"/>
      <c r="D69" s="28"/>
      <c r="E69" s="28"/>
      <c r="F69" s="28"/>
      <c r="G69" s="28"/>
    </row>
    <row r="70" s="1" customFormat="1" ht="51.65" customHeight="1" spans="1:7">
      <c r="A70" s="28" t="s">
        <v>86</v>
      </c>
      <c r="B70" s="28"/>
      <c r="C70" s="28"/>
      <c r="D70" s="28"/>
      <c r="E70" s="28"/>
      <c r="F70" s="28"/>
      <c r="G70" s="28"/>
    </row>
    <row r="71" s="1" customFormat="1" ht="33" customHeight="1" spans="1:7">
      <c r="A71" s="28" t="s">
        <v>87</v>
      </c>
      <c r="B71" s="28"/>
      <c r="C71" s="28"/>
      <c r="D71" s="28"/>
      <c r="E71" s="28"/>
      <c r="F71" s="28"/>
      <c r="G71" s="28"/>
    </row>
    <row r="72" s="1" customFormat="1" ht="21.65" customHeight="1" spans="1:7">
      <c r="A72" s="9" t="s">
        <v>88</v>
      </c>
      <c r="B72" s="9"/>
      <c r="C72" s="9"/>
      <c r="D72" s="9"/>
      <c r="E72" s="9"/>
      <c r="F72" s="9"/>
      <c r="G72" s="9"/>
    </row>
    <row r="73" s="1" customFormat="1" ht="34.75" customHeight="1" spans="1:7">
      <c r="A73" s="28" t="s">
        <v>89</v>
      </c>
      <c r="B73" s="28"/>
      <c r="C73" s="28"/>
      <c r="D73" s="28"/>
      <c r="E73" s="28"/>
      <c r="F73" s="28"/>
      <c r="G73" s="28"/>
    </row>
    <row r="74" s="1" customFormat="1" ht="21.65" customHeight="1" spans="1:7">
      <c r="A74" s="27" t="s">
        <v>90</v>
      </c>
      <c r="B74" s="27"/>
      <c r="C74" s="27"/>
      <c r="D74" s="27"/>
      <c r="E74" s="27"/>
      <c r="F74" s="27"/>
      <c r="G74" s="27"/>
    </row>
    <row r="75" s="1" customFormat="1" ht="94.25" customHeight="1" spans="1:7">
      <c r="A75" s="28" t="s">
        <v>91</v>
      </c>
      <c r="B75" s="28"/>
      <c r="C75" s="28"/>
      <c r="D75" s="28"/>
      <c r="E75" s="28"/>
      <c r="F75" s="28"/>
      <c r="G75" s="28"/>
    </row>
    <row r="76" s="1" customFormat="1" ht="21.65" customHeight="1" spans="1:7">
      <c r="A76" s="29" t="s">
        <v>92</v>
      </c>
      <c r="B76" s="29"/>
      <c r="C76" s="29"/>
      <c r="D76" s="29"/>
      <c r="E76" s="29"/>
      <c r="F76" s="29"/>
      <c r="G76" s="29"/>
    </row>
    <row r="77" s="1" customFormat="1" ht="42" customHeight="1" spans="1:7">
      <c r="A77" s="29" t="s">
        <v>93</v>
      </c>
      <c r="B77" s="29"/>
      <c r="C77" s="29"/>
      <c r="D77" s="29"/>
      <c r="E77" s="29"/>
      <c r="F77" s="29"/>
      <c r="G77" s="29"/>
    </row>
    <row r="78" s="1" customFormat="1" ht="36.5" customHeight="1" spans="1:7">
      <c r="A78" s="13" t="s">
        <v>94</v>
      </c>
      <c r="B78" s="13"/>
      <c r="C78" s="13"/>
      <c r="D78" s="13"/>
      <c r="E78" s="13"/>
      <c r="F78" s="13"/>
      <c r="G78" s="13"/>
    </row>
    <row r="79" s="5" customFormat="1" ht="22" customHeight="1" spans="1:7">
      <c r="A79" s="30" t="s">
        <v>95</v>
      </c>
      <c r="B79" s="31"/>
      <c r="C79" s="31"/>
      <c r="D79" s="32"/>
      <c r="E79" s="30" t="s">
        <v>96</v>
      </c>
      <c r="F79" s="31"/>
      <c r="G79" s="32"/>
    </row>
    <row r="80" s="1" customFormat="1" ht="22" customHeight="1" spans="1:7">
      <c r="A80" s="33" t="s">
        <v>97</v>
      </c>
      <c r="B80" s="34"/>
      <c r="C80" s="34"/>
      <c r="D80" s="35"/>
      <c r="E80" s="36" t="s">
        <v>98</v>
      </c>
      <c r="F80" s="34"/>
      <c r="G80" s="35"/>
    </row>
    <row r="81" s="1" customFormat="1" ht="22" customHeight="1" spans="1:7">
      <c r="A81" s="37" t="s">
        <v>99</v>
      </c>
      <c r="B81" s="38"/>
      <c r="C81" s="38"/>
      <c r="D81" s="39"/>
      <c r="E81" s="36" t="s">
        <v>100</v>
      </c>
      <c r="F81" s="34"/>
      <c r="G81" s="35"/>
    </row>
    <row r="82" s="1" customFormat="1" ht="22" customHeight="1" spans="1:7">
      <c r="A82" s="33" t="s">
        <v>101</v>
      </c>
      <c r="B82" s="34"/>
      <c r="C82" s="34"/>
      <c r="D82" s="35"/>
      <c r="E82" s="36" t="s">
        <v>102</v>
      </c>
      <c r="F82" s="34"/>
      <c r="G82" s="35"/>
    </row>
    <row r="83" s="1" customFormat="1" ht="22" customHeight="1" spans="1:7">
      <c r="A83" s="33" t="s">
        <v>103</v>
      </c>
      <c r="B83" s="34"/>
      <c r="C83" s="34"/>
      <c r="D83" s="35"/>
      <c r="E83" s="36" t="s">
        <v>104</v>
      </c>
      <c r="F83" s="34"/>
      <c r="G83" s="35"/>
    </row>
    <row r="84" s="1" customFormat="1" ht="22" customHeight="1" spans="1:7">
      <c r="A84" s="40" t="s">
        <v>105</v>
      </c>
      <c r="B84" s="41"/>
      <c r="C84" s="41"/>
      <c r="D84" s="41"/>
      <c r="E84" s="41"/>
      <c r="F84" s="41"/>
      <c r="G84" s="42"/>
    </row>
  </sheetData>
  <mergeCells count="85">
    <mergeCell ref="A1:G1"/>
    <mergeCell ref="F2:G2"/>
    <mergeCell ref="F3:G3"/>
    <mergeCell ref="A4:G4"/>
    <mergeCell ref="A5:G5"/>
    <mergeCell ref="A6:G6"/>
    <mergeCell ref="C11:F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G72"/>
    <mergeCell ref="A73:G73"/>
    <mergeCell ref="A74:G74"/>
    <mergeCell ref="A75:G75"/>
    <mergeCell ref="A76:G76"/>
    <mergeCell ref="A77:G77"/>
    <mergeCell ref="A78:G78"/>
    <mergeCell ref="A79:D79"/>
    <mergeCell ref="E79:G79"/>
    <mergeCell ref="A80:D80"/>
    <mergeCell ref="E80:G80"/>
    <mergeCell ref="A81:D81"/>
    <mergeCell ref="E81:G81"/>
    <mergeCell ref="A82:D82"/>
    <mergeCell ref="E82:G82"/>
    <mergeCell ref="A83:D83"/>
    <mergeCell ref="E83:G83"/>
    <mergeCell ref="A84:G8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泡泡</cp:lastModifiedBy>
  <dcterms:created xsi:type="dcterms:W3CDTF">2023-05-12T11:15:00Z</dcterms:created>
  <dcterms:modified xsi:type="dcterms:W3CDTF">2026-06-15T02:51:28Z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748B51BC0D0A4949B8E0A28E77896D21_12</vt:lpwstr>
  </property>
  <property fmtid="{D5CDD505-2E9C-101B-9397-08002B2CF9AE}" pid="4" name="CalculationRule">
    <vt:i4>0</vt:i4>
  </property>
</Properties>
</file>